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web_oir\interes public\PLATI ZILNICE\2016\"/>
    </mc:Choice>
  </mc:AlternateContent>
  <bookViews>
    <workbookView xWindow="0" yWindow="0" windowWidth="24000" windowHeight="9735"/>
  </bookViews>
  <sheets>
    <sheet name="0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D30" i="1"/>
  <c r="D43" i="1" s="1"/>
  <c r="D16" i="1"/>
  <c r="D14" i="1"/>
  <c r="D10" i="1"/>
  <c r="D44" i="1" l="1"/>
  <c r="D45" i="1" s="1"/>
</calcChain>
</file>

<file path=xl/sharedStrings.xml><?xml version="1.0" encoding="utf-8"?>
<sst xmlns="http://schemas.openxmlformats.org/spreadsheetml/2006/main" count="144" uniqueCount="86">
  <si>
    <t>M.M.F.P.S.P.V.</t>
  </si>
  <si>
    <t>OIR POS DRU REGIUNEA VEST</t>
  </si>
  <si>
    <t xml:space="preserve">TIMISOARA </t>
  </si>
  <si>
    <t>STR. MIHAI VITEAZU NR. 30 B</t>
  </si>
  <si>
    <t>PLATI  LUNA  FEBRUARIE  2016</t>
  </si>
  <si>
    <t>NR.</t>
  </si>
  <si>
    <t>DATA</t>
  </si>
  <si>
    <t>SUMA</t>
  </si>
  <si>
    <t>BENEFICIAR</t>
  </si>
  <si>
    <t>ART.</t>
  </si>
  <si>
    <t>EXPLICATII</t>
  </si>
  <si>
    <t>nr</t>
  </si>
  <si>
    <t>CRT</t>
  </si>
  <si>
    <t>OP</t>
  </si>
  <si>
    <t>SCOPUL PLATII</t>
  </si>
  <si>
    <t>crt</t>
  </si>
  <si>
    <t>01.02.2016</t>
  </si>
  <si>
    <t>EXIMTUR</t>
  </si>
  <si>
    <t>20.06.01</t>
  </si>
  <si>
    <t>BILET AVION</t>
  </si>
  <si>
    <t>SAL NET  OCT 2015 CARD BRD</t>
  </si>
  <si>
    <t>TOTAL 20</t>
  </si>
  <si>
    <t>04.02.2016</t>
  </si>
  <si>
    <t>CJP ARAD</t>
  </si>
  <si>
    <t>20.01.03</t>
  </si>
  <si>
    <t>UTILITAI-EN.EL,TERMICA CIP ARAD</t>
  </si>
  <si>
    <t>20.01.04</t>
  </si>
  <si>
    <t>UTILITAI-APA CIP ARAD</t>
  </si>
  <si>
    <t>SC PROLEXIS SRL</t>
  </si>
  <si>
    <t>20.01.30</t>
  </si>
  <si>
    <t>SERV PUBLICARE M.O</t>
  </si>
  <si>
    <t>10.02.2016</t>
  </si>
  <si>
    <t>CARPATICA ASIG SA SIBIU</t>
  </si>
  <si>
    <t>20.30.03</t>
  </si>
  <si>
    <t>RCA 12 LUNI TM 25 WOI</t>
  </si>
  <si>
    <t>12.02.2016</t>
  </si>
  <si>
    <t>OIR POS DRU VEST</t>
  </si>
  <si>
    <t>10.03.06</t>
  </si>
  <si>
    <t>SAL NET  IAN 2016 CARD BRD(CM)</t>
  </si>
  <si>
    <t>10.01.01</t>
  </si>
  <si>
    <t>SAL NET   IAN 2016 CARD BRD</t>
  </si>
  <si>
    <t>SAL NET   IAN 2016 CARD BCR</t>
  </si>
  <si>
    <t>SAL NET    IAN  2016 CARD PIREUS</t>
  </si>
  <si>
    <t>SAL NET   IAN 2016 CARD ING</t>
  </si>
  <si>
    <t>BUGET STAT</t>
  </si>
  <si>
    <t>RETINERI IMPOZIT  IAN 2016</t>
  </si>
  <si>
    <t>BUGET ASIG.SOCIALE</t>
  </si>
  <si>
    <t>RETINERI DIN SAL  IAN 2016</t>
  </si>
  <si>
    <t>CAR CFR</t>
  </si>
  <si>
    <t>RETINERI CAR CFR IAN 2016</t>
  </si>
  <si>
    <t>NN Asigurari</t>
  </si>
  <si>
    <t>PENSIE FACULTATIVA</t>
  </si>
  <si>
    <t>10.03.01</t>
  </si>
  <si>
    <t>CONTRIBUTII CAS  IAN 2016</t>
  </si>
  <si>
    <t>10.03.04</t>
  </si>
  <si>
    <t>CONTRIBUTII FRA  IAN 2016</t>
  </si>
  <si>
    <t>10.03.02</t>
  </si>
  <si>
    <t>CONTRIBUTII SOMAJ   IAN 2016</t>
  </si>
  <si>
    <t>10.03.03</t>
  </si>
  <si>
    <t>CONTRIBUTII CASS  IAN 2016</t>
  </si>
  <si>
    <t>TOTAL10</t>
  </si>
  <si>
    <t>26.02.2016</t>
  </si>
  <si>
    <t>ROEL SRL</t>
  </si>
  <si>
    <t>SERVICE COPIATOR</t>
  </si>
  <si>
    <t>SAL NET OCT  2015 CARD BCR</t>
  </si>
  <si>
    <t>NET TECH</t>
  </si>
  <si>
    <t>ABONAMENT IAN</t>
  </si>
  <si>
    <t>AVOLO</t>
  </si>
  <si>
    <t>20.01.08</t>
  </si>
  <si>
    <t>ABONAMENT FEB 2016</t>
  </si>
  <si>
    <t>CTCE</t>
  </si>
  <si>
    <t>ACTUALIZARE LEGIS FEB 2016</t>
  </si>
  <si>
    <t>TELEKOM</t>
  </si>
  <si>
    <t>ISIS ARMONIA</t>
  </si>
  <si>
    <t>CAZARE</t>
  </si>
  <si>
    <t>ROMCAPITAL</t>
  </si>
  <si>
    <t>UTILITATI-GAZ EN.EL  IAN 2016 DIF DEC 2015</t>
  </si>
  <si>
    <t>UTILITATI-APA GUNOI  IAN 2016 DIF DEC 2015</t>
  </si>
  <si>
    <t>ORANGE</t>
  </si>
  <si>
    <t>TIMPRESS</t>
  </si>
  <si>
    <t>SERV PUBLICITATE</t>
  </si>
  <si>
    <t>TOTAL TITLUL 10 LUNA FEBRUARIE</t>
  </si>
  <si>
    <t>SAL NET  OCT  2015 CARD PIREUS</t>
  </si>
  <si>
    <t>TOTAL TITLUL 20 LUNA FEBRUARIE</t>
  </si>
  <si>
    <t>SAL NET  OCT  2015 CARD BCR</t>
  </si>
  <si>
    <t>TOTAL LUNA FEBRUARIE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</si>
</sst>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/>
    <xf numFmtId="0" fontId="3" fillId="0" borderId="0" xfId="0" applyFont="1"/>
    <xf numFmtId="0" fontId="2" fillId="0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Fill="1" applyBorder="1" applyAlignment="1">
      <alignment horizontal="left"/>
    </xf>
    <xf numFmtId="2" fontId="2" fillId="0" borderId="1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lef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1" fillId="2" borderId="1" xfId="0" applyFont="1" applyFill="1" applyBorder="1"/>
    <xf numFmtId="0" fontId="4" fillId="2" borderId="0" xfId="0" applyFont="1" applyFill="1"/>
    <xf numFmtId="0" fontId="3" fillId="2" borderId="0" xfId="0" applyFont="1" applyFill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/>
    <xf numFmtId="2" fontId="1" fillId="0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31" workbookViewId="0">
      <selection activeCell="A46" sqref="A46:IV108"/>
    </sheetView>
  </sheetViews>
  <sheetFormatPr defaultRowHeight="12.75" x14ac:dyDescent="0.2"/>
  <cols>
    <col min="1" max="1" width="4.28515625" customWidth="1"/>
    <col min="2" max="2" width="10.140625" style="3" customWidth="1"/>
    <col min="3" max="3" width="4.28515625" style="3" customWidth="1"/>
    <col min="4" max="4" width="9.7109375" style="3" customWidth="1"/>
    <col min="5" max="5" width="19.7109375" customWidth="1"/>
    <col min="6" max="6" width="8.5703125" customWidth="1"/>
    <col min="7" max="7" width="33" customWidth="1"/>
    <col min="8" max="8" width="4.42578125" hidden="1" customWidth="1"/>
  </cols>
  <sheetData>
    <row r="1" spans="1:9" x14ac:dyDescent="0.2">
      <c r="A1" s="1" t="s">
        <v>0</v>
      </c>
      <c r="B1" s="2"/>
      <c r="C1" s="2"/>
      <c r="D1" s="2"/>
    </row>
    <row r="2" spans="1:9" x14ac:dyDescent="0.2">
      <c r="A2" s="1" t="s">
        <v>1</v>
      </c>
      <c r="B2" s="2"/>
      <c r="C2" s="2"/>
      <c r="D2" s="2"/>
    </row>
    <row r="3" spans="1:9" x14ac:dyDescent="0.2">
      <c r="A3" s="1" t="s">
        <v>2</v>
      </c>
      <c r="B3" s="2"/>
      <c r="C3" s="2"/>
      <c r="D3" s="2"/>
    </row>
    <row r="4" spans="1:9" x14ac:dyDescent="0.2">
      <c r="A4" s="1" t="s">
        <v>3</v>
      </c>
      <c r="B4" s="2"/>
      <c r="C4" s="2"/>
      <c r="D4" s="2"/>
    </row>
    <row r="5" spans="1:9" ht="20.25" customHeight="1" x14ac:dyDescent="0.2">
      <c r="E5" s="4" t="s">
        <v>4</v>
      </c>
      <c r="F5" s="1"/>
    </row>
    <row r="6" spans="1:9" ht="12.75" customHeight="1" x14ac:dyDescent="0.2"/>
    <row r="7" spans="1:9" s="3" customFormat="1" x14ac:dyDescent="0.2">
      <c r="A7" s="5" t="s">
        <v>5</v>
      </c>
      <c r="B7" s="5" t="s">
        <v>6</v>
      </c>
      <c r="C7" s="5" t="s">
        <v>5</v>
      </c>
      <c r="D7" s="5" t="s">
        <v>7</v>
      </c>
      <c r="E7" s="5" t="s">
        <v>8</v>
      </c>
      <c r="F7" s="5" t="s">
        <v>9</v>
      </c>
      <c r="G7" s="5" t="s">
        <v>10</v>
      </c>
      <c r="H7" s="6" t="s">
        <v>11</v>
      </c>
    </row>
    <row r="8" spans="1:9" s="3" customFormat="1" x14ac:dyDescent="0.2">
      <c r="A8" s="5" t="s">
        <v>12</v>
      </c>
      <c r="B8" s="5"/>
      <c r="C8" s="5" t="s">
        <v>13</v>
      </c>
      <c r="D8" s="5"/>
      <c r="E8" s="7"/>
      <c r="F8" s="7"/>
      <c r="G8" s="5" t="s">
        <v>14</v>
      </c>
      <c r="H8" s="6" t="s">
        <v>15</v>
      </c>
    </row>
    <row r="9" spans="1:9" s="9" customFormat="1" x14ac:dyDescent="0.2">
      <c r="A9" s="5">
        <v>1</v>
      </c>
      <c r="B9" s="5" t="s">
        <v>16</v>
      </c>
      <c r="C9" s="5">
        <v>27</v>
      </c>
      <c r="D9" s="8">
        <v>1290</v>
      </c>
      <c r="E9" s="7" t="s">
        <v>17</v>
      </c>
      <c r="F9" s="7" t="s">
        <v>18</v>
      </c>
      <c r="G9" s="7" t="s">
        <v>19</v>
      </c>
      <c r="H9" s="7" t="s">
        <v>20</v>
      </c>
    </row>
    <row r="10" spans="1:9" s="9" customFormat="1" x14ac:dyDescent="0.2">
      <c r="A10" s="5"/>
      <c r="B10" s="5"/>
      <c r="C10" s="5"/>
      <c r="D10" s="8">
        <f>D9</f>
        <v>1290</v>
      </c>
      <c r="E10" s="10" t="s">
        <v>21</v>
      </c>
      <c r="F10" s="7"/>
      <c r="G10" s="7"/>
      <c r="H10" s="7"/>
    </row>
    <row r="11" spans="1:9" s="9" customFormat="1" x14ac:dyDescent="0.2">
      <c r="A11" s="5">
        <v>1</v>
      </c>
      <c r="B11" s="5" t="s">
        <v>22</v>
      </c>
      <c r="C11" s="5">
        <v>28</v>
      </c>
      <c r="D11" s="8">
        <v>286.68</v>
      </c>
      <c r="E11" s="7" t="s">
        <v>23</v>
      </c>
      <c r="F11" s="7" t="s">
        <v>24</v>
      </c>
      <c r="G11" s="7" t="s">
        <v>25</v>
      </c>
      <c r="H11" s="7" t="s">
        <v>20</v>
      </c>
    </row>
    <row r="12" spans="1:9" s="12" customFormat="1" x14ac:dyDescent="0.2">
      <c r="A12" s="5">
        <v>2</v>
      </c>
      <c r="B12" s="5" t="s">
        <v>22</v>
      </c>
      <c r="C12" s="5">
        <v>29</v>
      </c>
      <c r="D12" s="8">
        <v>23.27</v>
      </c>
      <c r="E12" s="7" t="s">
        <v>23</v>
      </c>
      <c r="F12" s="7" t="s">
        <v>26</v>
      </c>
      <c r="G12" s="7" t="s">
        <v>27</v>
      </c>
      <c r="H12" s="7" t="s">
        <v>20</v>
      </c>
      <c r="I12" s="11"/>
    </row>
    <row r="13" spans="1:9" s="12" customFormat="1" x14ac:dyDescent="0.2">
      <c r="A13" s="5">
        <v>3</v>
      </c>
      <c r="B13" s="5" t="s">
        <v>22</v>
      </c>
      <c r="C13" s="5">
        <v>30</v>
      </c>
      <c r="D13" s="8">
        <v>350</v>
      </c>
      <c r="E13" s="7" t="s">
        <v>28</v>
      </c>
      <c r="F13" s="7" t="s">
        <v>29</v>
      </c>
      <c r="G13" s="7" t="s">
        <v>30</v>
      </c>
      <c r="H13" s="13"/>
      <c r="I13" s="11"/>
    </row>
    <row r="14" spans="1:9" s="12" customFormat="1" x14ac:dyDescent="0.2">
      <c r="A14" s="5"/>
      <c r="B14" s="5"/>
      <c r="C14" s="5"/>
      <c r="D14" s="14">
        <f>SUM(D11:D13)</f>
        <v>659.95</v>
      </c>
      <c r="E14" s="10" t="s">
        <v>21</v>
      </c>
      <c r="F14" s="7"/>
      <c r="G14" s="7"/>
      <c r="H14" s="13"/>
      <c r="I14" s="11"/>
    </row>
    <row r="15" spans="1:9" s="12" customFormat="1" x14ac:dyDescent="0.2">
      <c r="A15" s="5">
        <v>1</v>
      </c>
      <c r="B15" s="5" t="s">
        <v>31</v>
      </c>
      <c r="C15" s="5">
        <v>31</v>
      </c>
      <c r="D15" s="8">
        <v>688.13</v>
      </c>
      <c r="E15" s="7" t="s">
        <v>32</v>
      </c>
      <c r="F15" s="7" t="s">
        <v>33</v>
      </c>
      <c r="G15" s="7" t="s">
        <v>34</v>
      </c>
      <c r="H15" s="13"/>
      <c r="I15" s="11"/>
    </row>
    <row r="16" spans="1:9" s="12" customFormat="1" x14ac:dyDescent="0.2">
      <c r="A16" s="5"/>
      <c r="B16" s="5"/>
      <c r="C16" s="5"/>
      <c r="D16" s="14">
        <f>D15</f>
        <v>688.13</v>
      </c>
      <c r="E16" s="10" t="s">
        <v>21</v>
      </c>
      <c r="F16" s="7"/>
      <c r="G16" s="7"/>
      <c r="H16" s="13"/>
      <c r="I16" s="11"/>
    </row>
    <row r="17" spans="1:9" s="19" customFormat="1" x14ac:dyDescent="0.2">
      <c r="A17" s="15">
        <v>1</v>
      </c>
      <c r="B17" s="15" t="s">
        <v>35</v>
      </c>
      <c r="C17" s="15">
        <v>32</v>
      </c>
      <c r="D17" s="16">
        <v>2304</v>
      </c>
      <c r="E17" s="17" t="s">
        <v>36</v>
      </c>
      <c r="F17" s="17" t="s">
        <v>37</v>
      </c>
      <c r="G17" s="17" t="s">
        <v>38</v>
      </c>
      <c r="H17" s="18">
        <v>135</v>
      </c>
    </row>
    <row r="18" spans="1:9" s="20" customFormat="1" x14ac:dyDescent="0.2">
      <c r="A18" s="15">
        <v>2</v>
      </c>
      <c r="B18" s="15" t="s">
        <v>35</v>
      </c>
      <c r="C18" s="15">
        <v>33</v>
      </c>
      <c r="D18" s="16">
        <v>172254</v>
      </c>
      <c r="E18" s="17" t="s">
        <v>36</v>
      </c>
      <c r="F18" s="17" t="s">
        <v>39</v>
      </c>
      <c r="G18" s="17" t="s">
        <v>40</v>
      </c>
      <c r="H18" s="18">
        <v>136</v>
      </c>
    </row>
    <row r="19" spans="1:9" s="20" customFormat="1" x14ac:dyDescent="0.2">
      <c r="A19" s="15">
        <v>3</v>
      </c>
      <c r="B19" s="15" t="s">
        <v>35</v>
      </c>
      <c r="C19" s="15">
        <v>34</v>
      </c>
      <c r="D19" s="16">
        <v>5160</v>
      </c>
      <c r="E19" s="17" t="s">
        <v>36</v>
      </c>
      <c r="F19" s="17" t="s">
        <v>39</v>
      </c>
      <c r="G19" s="17" t="s">
        <v>41</v>
      </c>
      <c r="H19" s="18"/>
    </row>
    <row r="20" spans="1:9" s="20" customFormat="1" x14ac:dyDescent="0.2">
      <c r="A20" s="15">
        <v>4</v>
      </c>
      <c r="B20" s="15" t="s">
        <v>35</v>
      </c>
      <c r="C20" s="15">
        <v>35</v>
      </c>
      <c r="D20" s="16">
        <v>6009</v>
      </c>
      <c r="E20" s="17" t="s">
        <v>36</v>
      </c>
      <c r="F20" s="17" t="s">
        <v>39</v>
      </c>
      <c r="G20" s="17" t="s">
        <v>42</v>
      </c>
      <c r="H20" s="18"/>
    </row>
    <row r="21" spans="1:9" s="19" customFormat="1" x14ac:dyDescent="0.2">
      <c r="A21" s="15">
        <v>5</v>
      </c>
      <c r="B21" s="15" t="s">
        <v>35</v>
      </c>
      <c r="C21" s="15">
        <v>36</v>
      </c>
      <c r="D21" s="16">
        <v>4297</v>
      </c>
      <c r="E21" s="17" t="s">
        <v>36</v>
      </c>
      <c r="F21" s="17" t="s">
        <v>39</v>
      </c>
      <c r="G21" s="17" t="s">
        <v>43</v>
      </c>
      <c r="H21" s="21"/>
    </row>
    <row r="22" spans="1:9" s="20" customFormat="1" x14ac:dyDescent="0.2">
      <c r="A22" s="15">
        <v>6</v>
      </c>
      <c r="B22" s="15" t="s">
        <v>35</v>
      </c>
      <c r="C22" s="15">
        <v>37</v>
      </c>
      <c r="D22" s="16">
        <v>36208</v>
      </c>
      <c r="E22" s="17" t="s">
        <v>44</v>
      </c>
      <c r="F22" s="17" t="s">
        <v>39</v>
      </c>
      <c r="G22" s="17" t="s">
        <v>45</v>
      </c>
      <c r="H22" s="18">
        <v>48</v>
      </c>
    </row>
    <row r="23" spans="1:9" s="20" customFormat="1" ht="25.5" x14ac:dyDescent="0.2">
      <c r="A23" s="15">
        <v>7</v>
      </c>
      <c r="B23" s="15" t="s">
        <v>35</v>
      </c>
      <c r="C23" s="15">
        <v>38</v>
      </c>
      <c r="D23" s="16">
        <v>44768</v>
      </c>
      <c r="E23" s="22" t="s">
        <v>46</v>
      </c>
      <c r="F23" s="17" t="s">
        <v>39</v>
      </c>
      <c r="G23" s="17" t="s">
        <v>47</v>
      </c>
      <c r="H23" s="18">
        <v>37</v>
      </c>
    </row>
    <row r="24" spans="1:9" s="20" customFormat="1" x14ac:dyDescent="0.2">
      <c r="A24" s="15">
        <v>8</v>
      </c>
      <c r="B24" s="15" t="s">
        <v>35</v>
      </c>
      <c r="C24" s="15">
        <v>39</v>
      </c>
      <c r="D24" s="16">
        <v>5040</v>
      </c>
      <c r="E24" s="17" t="s">
        <v>48</v>
      </c>
      <c r="F24" s="17" t="s">
        <v>39</v>
      </c>
      <c r="G24" s="17" t="s">
        <v>49</v>
      </c>
      <c r="H24" s="18">
        <v>16</v>
      </c>
    </row>
    <row r="25" spans="1:9" s="24" customFormat="1" ht="13.5" customHeight="1" x14ac:dyDescent="0.2">
      <c r="A25" s="15">
        <v>9</v>
      </c>
      <c r="B25" s="15" t="s">
        <v>35</v>
      </c>
      <c r="C25" s="15">
        <v>40</v>
      </c>
      <c r="D25" s="23">
        <v>120</v>
      </c>
      <c r="E25" s="17" t="s">
        <v>50</v>
      </c>
      <c r="F25" s="17" t="s">
        <v>39</v>
      </c>
      <c r="G25" s="17" t="s">
        <v>51</v>
      </c>
      <c r="H25" s="18">
        <v>125</v>
      </c>
    </row>
    <row r="26" spans="1:9" s="20" customFormat="1" ht="12.75" customHeight="1" x14ac:dyDescent="0.2">
      <c r="A26" s="15">
        <v>10</v>
      </c>
      <c r="B26" s="15" t="s">
        <v>35</v>
      </c>
      <c r="C26" s="15">
        <v>41</v>
      </c>
      <c r="D26" s="16">
        <v>42978</v>
      </c>
      <c r="E26" s="22" t="s">
        <v>46</v>
      </c>
      <c r="F26" s="17" t="s">
        <v>52</v>
      </c>
      <c r="G26" s="25" t="s">
        <v>53</v>
      </c>
      <c r="H26" s="18">
        <v>37</v>
      </c>
    </row>
    <row r="27" spans="1:9" s="27" customFormat="1" ht="25.5" x14ac:dyDescent="0.2">
      <c r="A27" s="15">
        <v>11</v>
      </c>
      <c r="B27" s="15" t="s">
        <v>35</v>
      </c>
      <c r="C27" s="15">
        <v>42</v>
      </c>
      <c r="D27" s="16">
        <v>759</v>
      </c>
      <c r="E27" s="22" t="s">
        <v>46</v>
      </c>
      <c r="F27" s="17" t="s">
        <v>54</v>
      </c>
      <c r="G27" s="25" t="s">
        <v>55</v>
      </c>
      <c r="H27" s="21">
        <v>133</v>
      </c>
      <c r="I27" s="26"/>
    </row>
    <row r="28" spans="1:9" s="27" customFormat="1" ht="25.5" x14ac:dyDescent="0.2">
      <c r="A28" s="15">
        <v>12</v>
      </c>
      <c r="B28" s="15" t="s">
        <v>35</v>
      </c>
      <c r="C28" s="15">
        <v>43</v>
      </c>
      <c r="D28" s="16">
        <v>1355</v>
      </c>
      <c r="E28" s="22" t="s">
        <v>46</v>
      </c>
      <c r="F28" s="17" t="s">
        <v>56</v>
      </c>
      <c r="G28" s="17" t="s">
        <v>57</v>
      </c>
      <c r="H28" s="18">
        <v>131</v>
      </c>
    </row>
    <row r="29" spans="1:9" s="26" customFormat="1" ht="25.5" x14ac:dyDescent="0.2">
      <c r="A29" s="15">
        <v>13</v>
      </c>
      <c r="B29" s="15" t="s">
        <v>35</v>
      </c>
      <c r="C29" s="15">
        <v>44</v>
      </c>
      <c r="D29" s="16">
        <v>14096</v>
      </c>
      <c r="E29" s="22" t="s">
        <v>46</v>
      </c>
      <c r="F29" s="17" t="s">
        <v>58</v>
      </c>
      <c r="G29" s="17" t="s">
        <v>59</v>
      </c>
      <c r="H29" s="18">
        <v>129</v>
      </c>
    </row>
    <row r="30" spans="1:9" s="26" customFormat="1" x14ac:dyDescent="0.2">
      <c r="A30" s="28"/>
      <c r="B30" s="28"/>
      <c r="C30" s="28"/>
      <c r="D30" s="29">
        <f>SUM(D17:D29)</f>
        <v>335348</v>
      </c>
      <c r="E30" s="30" t="s">
        <v>60</v>
      </c>
      <c r="F30" s="30"/>
      <c r="G30" s="30"/>
      <c r="H30" s="21"/>
    </row>
    <row r="31" spans="1:9" s="32" customFormat="1" x14ac:dyDescent="0.2">
      <c r="A31" s="5">
        <v>1</v>
      </c>
      <c r="B31" s="5" t="s">
        <v>61</v>
      </c>
      <c r="C31" s="5">
        <v>45</v>
      </c>
      <c r="D31" s="8">
        <v>190.62</v>
      </c>
      <c r="E31" s="7" t="s">
        <v>62</v>
      </c>
      <c r="F31" s="7" t="s">
        <v>29</v>
      </c>
      <c r="G31" s="7" t="s">
        <v>63</v>
      </c>
      <c r="H31" s="7" t="s">
        <v>64</v>
      </c>
      <c r="I31" s="31"/>
    </row>
    <row r="32" spans="1:9" s="35" customFormat="1" x14ac:dyDescent="0.2">
      <c r="A32" s="5">
        <v>2</v>
      </c>
      <c r="B32" s="5" t="s">
        <v>61</v>
      </c>
      <c r="C32" s="5">
        <v>46</v>
      </c>
      <c r="D32" s="33">
        <v>1361.57</v>
      </c>
      <c r="E32" s="7" t="s">
        <v>65</v>
      </c>
      <c r="F32" s="7" t="s">
        <v>29</v>
      </c>
      <c r="G32" s="7" t="s">
        <v>66</v>
      </c>
      <c r="H32" s="34">
        <v>58</v>
      </c>
    </row>
    <row r="33" spans="1:9" s="35" customFormat="1" x14ac:dyDescent="0.2">
      <c r="A33" s="5">
        <v>3</v>
      </c>
      <c r="B33" s="5" t="s">
        <v>61</v>
      </c>
      <c r="C33" s="5">
        <v>47</v>
      </c>
      <c r="D33" s="33">
        <v>816.07</v>
      </c>
      <c r="E33" s="7" t="s">
        <v>67</v>
      </c>
      <c r="F33" s="7" t="s">
        <v>68</v>
      </c>
      <c r="G33" s="7" t="s">
        <v>69</v>
      </c>
      <c r="H33" s="34">
        <v>57</v>
      </c>
    </row>
    <row r="34" spans="1:9" s="35" customFormat="1" x14ac:dyDescent="0.2">
      <c r="A34" s="5">
        <v>4</v>
      </c>
      <c r="B34" s="5" t="s">
        <v>61</v>
      </c>
      <c r="C34" s="5">
        <v>48</v>
      </c>
      <c r="D34" s="33">
        <v>272.02999999999997</v>
      </c>
      <c r="E34" s="7" t="s">
        <v>70</v>
      </c>
      <c r="F34" s="7" t="s">
        <v>29</v>
      </c>
      <c r="G34" s="7" t="s">
        <v>71</v>
      </c>
      <c r="H34" s="34">
        <v>43</v>
      </c>
    </row>
    <row r="35" spans="1:9" s="36" customFormat="1" x14ac:dyDescent="0.2">
      <c r="A35" s="5">
        <v>5</v>
      </c>
      <c r="B35" s="5" t="s">
        <v>61</v>
      </c>
      <c r="C35" s="5">
        <v>49</v>
      </c>
      <c r="D35" s="33">
        <v>374.65</v>
      </c>
      <c r="E35" s="7" t="s">
        <v>72</v>
      </c>
      <c r="F35" s="7" t="s">
        <v>68</v>
      </c>
      <c r="G35" s="7" t="s">
        <v>69</v>
      </c>
      <c r="H35" s="34"/>
    </row>
    <row r="36" spans="1:9" s="36" customFormat="1" x14ac:dyDescent="0.2">
      <c r="A36" s="5">
        <v>6</v>
      </c>
      <c r="B36" s="5" t="s">
        <v>61</v>
      </c>
      <c r="C36" s="5">
        <v>50</v>
      </c>
      <c r="D36" s="33">
        <v>4500</v>
      </c>
      <c r="E36" s="7" t="s">
        <v>73</v>
      </c>
      <c r="F36" s="7" t="s">
        <v>18</v>
      </c>
      <c r="G36" s="7" t="s">
        <v>74</v>
      </c>
      <c r="H36" s="34"/>
    </row>
    <row r="37" spans="1:9" s="31" customFormat="1" ht="29.25" customHeight="1" x14ac:dyDescent="0.2">
      <c r="A37" s="5">
        <v>7</v>
      </c>
      <c r="B37" s="5" t="s">
        <v>61</v>
      </c>
      <c r="C37" s="5">
        <v>51</v>
      </c>
      <c r="D37" s="33">
        <v>14347.94</v>
      </c>
      <c r="E37" s="7" t="s">
        <v>75</v>
      </c>
      <c r="F37" s="7" t="s">
        <v>24</v>
      </c>
      <c r="G37" s="37" t="s">
        <v>76</v>
      </c>
      <c r="H37" s="34"/>
    </row>
    <row r="38" spans="1:9" s="36" customFormat="1" ht="25.5" x14ac:dyDescent="0.2">
      <c r="A38" s="5">
        <v>8</v>
      </c>
      <c r="B38" s="5" t="s">
        <v>61</v>
      </c>
      <c r="C38" s="5">
        <v>52</v>
      </c>
      <c r="D38" s="33">
        <v>123</v>
      </c>
      <c r="E38" s="7" t="s">
        <v>75</v>
      </c>
      <c r="F38" s="7" t="s">
        <v>26</v>
      </c>
      <c r="G38" s="37" t="s">
        <v>77</v>
      </c>
      <c r="H38" s="34">
        <v>50</v>
      </c>
    </row>
    <row r="39" spans="1:9" s="35" customFormat="1" x14ac:dyDescent="0.2">
      <c r="A39" s="5">
        <v>9</v>
      </c>
      <c r="B39" s="5" t="s">
        <v>61</v>
      </c>
      <c r="C39" s="38">
        <v>53</v>
      </c>
      <c r="D39" s="39">
        <v>1122.3499999999999</v>
      </c>
      <c r="E39" s="40" t="s">
        <v>78</v>
      </c>
      <c r="F39" s="40" t="s">
        <v>68</v>
      </c>
      <c r="G39" s="40" t="s">
        <v>69</v>
      </c>
      <c r="H39" s="34">
        <v>42</v>
      </c>
    </row>
    <row r="40" spans="1:9" s="32" customFormat="1" x14ac:dyDescent="0.2">
      <c r="A40" s="5">
        <v>10</v>
      </c>
      <c r="B40" s="5" t="s">
        <v>61</v>
      </c>
      <c r="C40" s="5">
        <v>54</v>
      </c>
      <c r="D40" s="33">
        <v>480</v>
      </c>
      <c r="E40" s="7" t="s">
        <v>79</v>
      </c>
      <c r="F40" s="7" t="s">
        <v>29</v>
      </c>
      <c r="G40" s="7" t="s">
        <v>80</v>
      </c>
      <c r="H40" s="41"/>
    </row>
    <row r="41" spans="1:9" s="32" customFormat="1" x14ac:dyDescent="0.2">
      <c r="A41" s="5"/>
      <c r="B41" s="5"/>
      <c r="C41" s="5"/>
      <c r="D41" s="14">
        <f>SUM(D31:D40)</f>
        <v>23588.23</v>
      </c>
      <c r="E41" s="10" t="s">
        <v>21</v>
      </c>
      <c r="F41" s="7"/>
      <c r="G41" s="7"/>
      <c r="H41" s="13"/>
      <c r="I41" s="31"/>
    </row>
    <row r="42" spans="1:9" s="32" customFormat="1" x14ac:dyDescent="0.2">
      <c r="A42" s="5"/>
      <c r="B42" s="5"/>
      <c r="C42" s="5"/>
      <c r="D42" s="14"/>
      <c r="E42" s="10"/>
      <c r="F42" s="7"/>
      <c r="G42" s="7"/>
      <c r="H42" s="13"/>
      <c r="I42" s="31"/>
    </row>
    <row r="43" spans="1:9" s="9" customFormat="1" x14ac:dyDescent="0.2">
      <c r="A43" s="5"/>
      <c r="B43" s="5"/>
      <c r="C43" s="5"/>
      <c r="D43" s="14">
        <f>D30</f>
        <v>335348</v>
      </c>
      <c r="E43" s="7" t="s">
        <v>81</v>
      </c>
      <c r="F43" s="7"/>
      <c r="G43" s="7"/>
      <c r="H43" s="7" t="s">
        <v>82</v>
      </c>
      <c r="I43" s="11"/>
    </row>
    <row r="44" spans="1:9" s="9" customFormat="1" x14ac:dyDescent="0.2">
      <c r="A44" s="5"/>
      <c r="B44" s="5"/>
      <c r="C44" s="5"/>
      <c r="D44" s="14">
        <f>D14+D16+D41+D10</f>
        <v>26226.309999999998</v>
      </c>
      <c r="E44" s="7" t="s">
        <v>83</v>
      </c>
      <c r="F44" s="7"/>
      <c r="G44" s="7"/>
      <c r="H44" s="7" t="s">
        <v>84</v>
      </c>
      <c r="I44" s="11"/>
    </row>
    <row r="45" spans="1:9" s="9" customFormat="1" x14ac:dyDescent="0.2">
      <c r="A45" s="5"/>
      <c r="B45" s="5"/>
      <c r="C45" s="5"/>
      <c r="D45" s="14">
        <f>D44+D43</f>
        <v>361574.31</v>
      </c>
      <c r="E45" s="7" t="s">
        <v>85</v>
      </c>
      <c r="F45" s="7"/>
      <c r="G45" s="7"/>
      <c r="H45" s="7" t="s">
        <v>82</v>
      </c>
      <c r="I45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Rugila</dc:creator>
  <cp:lastModifiedBy>Aida Rugila</cp:lastModifiedBy>
  <dcterms:created xsi:type="dcterms:W3CDTF">2016-04-08T08:05:57Z</dcterms:created>
  <dcterms:modified xsi:type="dcterms:W3CDTF">2016-04-08T08:06:33Z</dcterms:modified>
</cp:coreProperties>
</file>